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<sst xmlns="http://schemas.openxmlformats.org/spreadsheetml/2006/main" count="176" uniqueCount="127">
  <si>
    <t xml:space="preserve">RECONHECIMENTO DE RESULTADOS DE APRENDIZAGEM - RRA 
GRID DE PONTUAÇÃO </t>
  </si>
  <si>
    <t>DIRETRIZ 1 - CAPACITAÇÃO PROFISSIONAL EM SUA ÁREA DE ATUAÇÃO</t>
  </si>
  <si>
    <t>APRENDIZAGEM VERIFICADA</t>
  </si>
  <si>
    <t>fator de 
pontuação</t>
  </si>
  <si>
    <t>Unidade de 
medida</t>
  </si>
  <si>
    <t>Quantidade 
máxima de 
itens</t>
  </si>
  <si>
    <t>Pontuação
Máxima</t>
  </si>
  <si>
    <t>Certificado de conclusão de curso de atualização, aperfeiçoamento, seminários, treinamentos, fóruns, oficinas e congressos na área em que atua com carga horária mínima de 8 horas a 360 horas.</t>
  </si>
  <si>
    <t xml:space="preserve">0,28 pts. p/hora de curso </t>
  </si>
  <si>
    <t>Certificado</t>
  </si>
  <si>
    <t>Participação em palestra, seminários, simpósio, colóquio, congresso ou similares</t>
  </si>
  <si>
    <t>Evento</t>
  </si>
  <si>
    <t>Curso adicional de graduação</t>
  </si>
  <si>
    <t>Diploma</t>
  </si>
  <si>
    <t>Curso suplementar de pós graduação com no mínimo 360 horas (Lato Sensu
ou MBA)</t>
  </si>
  <si>
    <t>Curso de Mestrado concluido</t>
  </si>
  <si>
    <t>diploma</t>
  </si>
  <si>
    <t>Experiência Profissional na área de atuação (anterior ao ingresso na Fiocruz) - por ano</t>
  </si>
  <si>
    <t>Carteira de Trabalho ou Declaração de orgao publico</t>
  </si>
  <si>
    <t>Elogios em folha funcional por desempenho diferenciados/ sem conflito de interesse ou homenagens.</t>
  </si>
  <si>
    <t>Registro em folha</t>
  </si>
  <si>
    <t>Certificações na área de T.I</t>
  </si>
  <si>
    <t>certificado</t>
  </si>
  <si>
    <t>Certificações internacionais (proficiência em línguas estrangeiras)</t>
  </si>
  <si>
    <t>Aprovação em  disciplinas  isoladas  de mestrado e doutorado</t>
  </si>
  <si>
    <t>declaração</t>
  </si>
  <si>
    <t>Formações terapeuticas e psicanaliticas na área da assistência</t>
  </si>
  <si>
    <t>Residencia medica adicional na area da assistencia</t>
  </si>
  <si>
    <t>pontuação maxima da Diretriz</t>
  </si>
  <si>
    <t>DIRETRIZ 2 - GESTÃO INSTITUCIONAL</t>
  </si>
  <si>
    <t>Participação ou liderança de projetos estratégicos, alinhados ao plano quadrienal (para servidores não ocupantes de cargo de chefias)</t>
  </si>
  <si>
    <t>Projeto</t>
  </si>
  <si>
    <t>Gerência técnico-administrativa com ocupação de cargos de direção e chefia ou assessoramento</t>
  </si>
  <si>
    <t>Ano</t>
  </si>
  <si>
    <t>Participação em comissões para elaboração de normas 
técnicas(ISO, ABNT ou equivalentes)</t>
  </si>
  <si>
    <t>comissão</t>
  </si>
  <si>
    <t>Participação  em Atividades Regulares previstas em lei, Estatuto ou Regimento (conselhos, colegiados, ou comissões de Ética, CT, Grupos de Trabalho ou outras de interesse da instituição)</t>
  </si>
  <si>
    <t>Semestre</t>
  </si>
  <si>
    <t>Membro de comissão de Processo administrativo disciplinar, Sindicância ou Processo ético</t>
  </si>
  <si>
    <t>Processo</t>
  </si>
  <si>
    <t>Fiscal ou Gestor de contratos de prestação de serviços ou obras</t>
  </si>
  <si>
    <t>Portaria/Anual</t>
  </si>
  <si>
    <t>Pregoeiro ou Leiloeiro;</t>
  </si>
  <si>
    <t>Pregão/
Leilão</t>
  </si>
  <si>
    <t xml:space="preserve">Membro de Comissão de Licitação, </t>
  </si>
  <si>
    <t>Comissão/Pregão/
Leilão</t>
  </si>
  <si>
    <t>Membro de gestão sindical (presidente, diretor e conselheiro)</t>
  </si>
  <si>
    <r>
      <t>Formulação de</t>
    </r>
    <r>
      <rPr>
        <i/>
        <sz val="8"/>
        <rFont val="Times New Roman"/>
        <family val="1"/>
      </rPr>
      <t xml:space="preserve"> conjunto de</t>
    </r>
    <r>
      <rPr>
        <sz val="8"/>
        <rFont val="Times New Roman"/>
        <family val="1"/>
      </rPr>
      <t xml:space="preserve"> indicadores da Unidade - por ano </t>
    </r>
  </si>
  <si>
    <t>Participação no CD das Unidades</t>
  </si>
  <si>
    <t>Portaria/Ano</t>
  </si>
  <si>
    <t xml:space="preserve">Responsabilidade técnica por atividade - engenharia, arquitetura, farmacia, quimica e outras demandas que a instituição apresente
</t>
  </si>
  <si>
    <t>Portaria/ano</t>
  </si>
  <si>
    <t>Assessoria técnica às unidades da Fiocruz e outras instituições</t>
  </si>
  <si>
    <t>Assessoria</t>
  </si>
  <si>
    <t>Produção de Procedimento Operacional Padrão; manuais de utilização de ferramentas; guias; materiais institucionais</t>
  </si>
  <si>
    <t>Manual ou POP</t>
  </si>
  <si>
    <t>Trabalho em equipes multidisciplinares e atuação em Rede (Networking) com outros profissionais da mesma área.</t>
  </si>
  <si>
    <t>Atividade</t>
  </si>
  <si>
    <t>Implantação de novas Unidades</t>
  </si>
  <si>
    <t>Implantação</t>
  </si>
  <si>
    <t>Captação de recursos externos</t>
  </si>
  <si>
    <t>projeto</t>
  </si>
  <si>
    <t>DIRETRIZ 3 - ATIVIDADES DE CARÁTER PEDAGÓGICO</t>
  </si>
  <si>
    <t>Coordenação de projetos de ensino, pesquisa, inovação 
tecnológica ou extensão na própria instituição</t>
  </si>
  <si>
    <t>Participação como executor de projeto de ensino, 
pesquisa, inovação tecnológica ou extensão na própria
instituição</t>
  </si>
  <si>
    <t>Atividade de Conselheiro/ Mentoria e Tutoria</t>
  </si>
  <si>
    <t>Orientação e supervisão ao corpo docente
nos aspectos pedagógicos, de saúde ou de assistência
social</t>
  </si>
  <si>
    <t>orientação</t>
  </si>
  <si>
    <t>Orientação e supervisão ao corpo discente
nos aspectos pedagógicos, de saúde ou de assistência
social</t>
  </si>
  <si>
    <t>Elaboração de curso para Servidores da FIOCRUZ, com base em sua Experiência e Aprendizado Profissional</t>
  </si>
  <si>
    <t>curso</t>
  </si>
  <si>
    <t>Elaborar e Ministrar mini curso para multiplicar o conhecimento adquirido em treinamento, viagem para aprendizado/ congresso/ benchmarking, etc;</t>
  </si>
  <si>
    <t>curso multiplicado</t>
  </si>
  <si>
    <t>Ministração de Disciplina na FIOCRUZ, na sua Área de Conhecimento (sem remuneração);</t>
  </si>
  <si>
    <t>disciplina</t>
  </si>
  <si>
    <t>Participação em comunidades de práticas e Fóruns como moderador</t>
  </si>
  <si>
    <t xml:space="preserve">Atuação como conferencista </t>
  </si>
  <si>
    <t>Atividades na função de Instrutor em capacitação ou treinamento em instituições de ensino ou entidades</t>
  </si>
  <si>
    <t>Organização e/ou Coordenação de Concurso Público</t>
  </si>
  <si>
    <t>Concurso</t>
  </si>
  <si>
    <t>Participação em redes ou cluster de saberes e competências</t>
  </si>
  <si>
    <t>Projetos aprovados em concurso</t>
  </si>
  <si>
    <t>Bancas de TCC de Cursos Técnicos</t>
  </si>
  <si>
    <t>Banca</t>
  </si>
  <si>
    <t>Bancas de trabalho final de Cursos de Especialização</t>
  </si>
  <si>
    <t>Participação em processos seletivos institucionais, 
em bancas de avaliação acadêmica e/ou de concurso</t>
  </si>
  <si>
    <t>banca</t>
  </si>
  <si>
    <t>DIRETRIZ 4 - PRODUÇÃO CIENTÍFICA OU TÉCNICA</t>
  </si>
  <si>
    <t>Publicação de produção relacionada com o desenvolvimento do trabalho institucional</t>
  </si>
  <si>
    <t>publicação</t>
  </si>
  <si>
    <t>Prestação de serviços técnicos especializados</t>
  </si>
  <si>
    <t>serviço</t>
  </si>
  <si>
    <t>Autoria ou co-autoria em artigos sobre assunto da área de atuação publicados em revistas especializadas, jornais científicos.</t>
  </si>
  <si>
    <t>artigo</t>
  </si>
  <si>
    <t>Organização de livro  na área de atuação.</t>
  </si>
  <si>
    <t>livro</t>
  </si>
  <si>
    <t>Trabalhos publicados em anais de congressos na área de atuação.</t>
  </si>
  <si>
    <t>Participação em entrevistas, mesas redondas, programas na mídia de interesse institucional</t>
  </si>
  <si>
    <t>participação</t>
  </si>
  <si>
    <t>Organização de eventos científicos, tecnológicos, sociais ou culturais(comissão organizadora ou científica)</t>
  </si>
  <si>
    <t>Atuação como conferencista</t>
  </si>
  <si>
    <t>convite</t>
  </si>
  <si>
    <t>Livro publicado ou capítulo de livro na área de atuação</t>
  </si>
  <si>
    <t>livro/capitulo</t>
  </si>
  <si>
    <t>Citação no ISI, Scielo, Scopus ou outra base bibliográfica</t>
  </si>
  <si>
    <t>citação</t>
  </si>
  <si>
    <t>Revisão de artigos e atuação como avaliador</t>
  </si>
  <si>
    <t>DIRETRIZ 5 - INOVAÇÃO EM PRODUTOS, TÉCNICAS OU PROCESSOS</t>
  </si>
  <si>
    <t>Voluntário para participação em Grupo de Trabalho ou Comissão</t>
  </si>
  <si>
    <t>Comissao</t>
  </si>
  <si>
    <t>Prêmios Recebidos</t>
  </si>
  <si>
    <t>Premio</t>
  </si>
  <si>
    <t>Sessões técnicas ou comunicações coordenadas em Câmaras técnicas</t>
  </si>
  <si>
    <t>Comunicação</t>
  </si>
  <si>
    <t>Premiação em Gestão (Inovação na Gestão Fiocruz, Prêmio Nacional da Gestão Pública, Inovação na Gestão Pública Federal) ou em Tecnologia (Prêmio FINEP de Ciência Tecnologia e Inovação, dentre outros)</t>
  </si>
  <si>
    <t>Atividades pioneiras e de inovação; criação de protótipos; produto ou processo não patenteado, software não registrado e similares</t>
  </si>
  <si>
    <t>Produto</t>
  </si>
  <si>
    <t>Atuação   na   construção   de   leis   e   na implantação de nova lei (por exemplo novo marco legal da inovação, biodiversidade e outras).</t>
  </si>
  <si>
    <t>Portaria</t>
  </si>
  <si>
    <t>Participação em comissões para elaboração de normas técnicas(ISO, ABNT ou equivalentes)</t>
  </si>
  <si>
    <t>Participação em núcleo de inovação</t>
  </si>
  <si>
    <t>Registros  de  propriedade  intelectual  ou privilégio de invenção (patente, registro)</t>
  </si>
  <si>
    <t>Registro</t>
  </si>
  <si>
    <t>Depósito ou registro de propriedade intelectual, relativo a obras educativas, literárias, artísticas ou científicas</t>
  </si>
  <si>
    <t>Participação  na  implantação  de  produto, projeto, controle interno, processo, técnica ou tecnologia de interesse institucional que tenha acarretado inovação nas práticas vigentes, que tenham produzido impactos econômicos, ambientais ou sociais.</t>
  </si>
  <si>
    <t>Melhoria de Processos de Trabalho, com registros formais de participação do servidor nesses processos</t>
  </si>
  <si>
    <t>PONTUAÇÃO MAXIMA DO GRID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</si>
</sst>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i/>
      <sz val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0" fillId="2" borderId="0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2" fillId="3" borderId="1" xfId="0" applyFont="1" applyFill="1" applyBorder="1" applyAlignment="1" applyProtection="1">
      <alignment horizontal="justify" vertical="center" wrapText="1"/>
      <protection/>
    </xf>
    <xf numFmtId="165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Font="1" applyFill="1" applyBorder="1" applyAlignment="1" applyProtection="1">
      <alignment horizontal="left" vertical="center" wrapText="1"/>
      <protection/>
    </xf>
    <xf numFmtId="164" fontId="2" fillId="3" borderId="2" xfId="0" applyFont="1" applyFill="1" applyBorder="1" applyAlignment="1" applyProtection="1">
      <alignment horizontal="left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2" fillId="3" borderId="3" xfId="0" applyFont="1" applyFill="1" applyBorder="1" applyAlignment="1" applyProtection="1">
      <alignment horizontal="left" vertical="center" wrapText="1"/>
      <protection/>
    </xf>
    <xf numFmtId="165" fontId="2" fillId="3" borderId="0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Font="1" applyFill="1" applyBorder="1" applyAlignment="1" applyProtection="1">
      <alignment horizontal="center" vertical="center" wrapText="1"/>
      <protection/>
    </xf>
    <xf numFmtId="164" fontId="2" fillId="3" borderId="3" xfId="0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 applyProtection="1">
      <alignment vertical="center" wrapText="1"/>
      <protection/>
    </xf>
    <xf numFmtId="164" fontId="2" fillId="3" borderId="4" xfId="0" applyFont="1" applyFill="1" applyBorder="1" applyAlignment="1" applyProtection="1">
      <alignment vertical="center" wrapText="1"/>
      <protection/>
    </xf>
    <xf numFmtId="165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2" fillId="3" borderId="4" xfId="0" applyFont="1" applyFill="1" applyBorder="1" applyAlignment="1" applyProtection="1">
      <alignment horizontal="center" vertical="center" wrapText="1"/>
      <protection/>
    </xf>
    <xf numFmtId="164" fontId="2" fillId="3" borderId="5" xfId="0" applyFont="1" applyFill="1" applyBorder="1" applyAlignment="1" applyProtection="1">
      <alignment horizontal="left" vertical="center" wrapText="1"/>
      <protection/>
    </xf>
    <xf numFmtId="164" fontId="0" fillId="2" borderId="6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/>
    </xf>
    <xf numFmtId="164" fontId="2" fillId="3" borderId="0" xfId="0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0" xfId="0" applyAlignment="1">
      <alignment horizontal="center"/>
    </xf>
    <xf numFmtId="164" fontId="0" fillId="0" borderId="5" xfId="0" applyFill="1" applyBorder="1" applyAlignment="1">
      <alignment/>
    </xf>
    <xf numFmtId="164" fontId="2" fillId="3" borderId="0" xfId="0" applyFont="1" applyFill="1" applyBorder="1" applyAlignment="1" applyProtection="1">
      <alignment vertical="center" wrapText="1"/>
      <protection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5.00390625" style="0" customWidth="1"/>
    <col min="2" max="2" width="59.8515625" style="0" customWidth="1"/>
    <col min="3" max="3" width="11.421875" style="0" customWidth="1"/>
    <col min="4" max="4" width="15.28125" style="0" customWidth="1"/>
    <col min="5" max="5" width="16.140625" style="0" customWidth="1"/>
    <col min="6" max="6" width="14.28125" style="0" customWidth="1"/>
  </cols>
  <sheetData>
    <row r="1" spans="1:6" ht="44.25" customHeight="1">
      <c r="A1" s="1" t="s">
        <v>0</v>
      </c>
      <c r="B1" s="1"/>
      <c r="C1" s="1"/>
      <c r="D1" s="1"/>
      <c r="E1" s="1"/>
      <c r="F1" s="1"/>
    </row>
    <row r="2" spans="2:6" ht="12.75">
      <c r="B2" s="2" t="s">
        <v>1</v>
      </c>
      <c r="C2" s="2"/>
      <c r="D2" s="2"/>
      <c r="E2" s="2"/>
      <c r="F2" s="2"/>
    </row>
    <row r="3" spans="2:6" ht="15" customHeight="1"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3"/>
      <c r="C4" s="4"/>
      <c r="D4" s="4"/>
      <c r="E4" s="4"/>
      <c r="F4" s="5"/>
    </row>
    <row r="5" spans="1:6" ht="12.75">
      <c r="A5">
        <v>1</v>
      </c>
      <c r="B5" s="6" t="s">
        <v>7</v>
      </c>
      <c r="C5" s="7" t="s">
        <v>8</v>
      </c>
      <c r="D5" s="8" t="s">
        <v>9</v>
      </c>
      <c r="E5" s="8"/>
      <c r="F5" s="9">
        <v>100</v>
      </c>
    </row>
    <row r="6" spans="1:6" ht="12.75">
      <c r="A6">
        <v>2</v>
      </c>
      <c r="B6" s="6" t="s">
        <v>10</v>
      </c>
      <c r="C6" s="7">
        <v>1</v>
      </c>
      <c r="D6" s="8" t="s">
        <v>11</v>
      </c>
      <c r="E6" s="8">
        <v>30</v>
      </c>
      <c r="F6" s="9">
        <f aca="true" t="shared" si="0" ref="F6:F16">C6*E6</f>
        <v>30</v>
      </c>
    </row>
    <row r="7" spans="1:6" ht="12.75">
      <c r="A7">
        <v>3</v>
      </c>
      <c r="B7" s="10" t="s">
        <v>12</v>
      </c>
      <c r="C7" s="7">
        <v>50</v>
      </c>
      <c r="D7" s="8" t="s">
        <v>13</v>
      </c>
      <c r="E7" s="8">
        <v>1</v>
      </c>
      <c r="F7" s="8">
        <f t="shared" si="0"/>
        <v>50</v>
      </c>
    </row>
    <row r="8" spans="1:6" ht="12.75">
      <c r="A8">
        <v>4</v>
      </c>
      <c r="B8" s="10" t="s">
        <v>14</v>
      </c>
      <c r="C8" s="7">
        <v>100</v>
      </c>
      <c r="D8" s="8" t="s">
        <v>13</v>
      </c>
      <c r="E8" s="8">
        <v>4</v>
      </c>
      <c r="F8" s="8">
        <f t="shared" si="0"/>
        <v>400</v>
      </c>
    </row>
    <row r="9" spans="1:6" ht="12.75">
      <c r="A9">
        <v>5</v>
      </c>
      <c r="B9" s="10" t="s">
        <v>15</v>
      </c>
      <c r="C9" s="7">
        <v>200</v>
      </c>
      <c r="D9" s="8" t="s">
        <v>16</v>
      </c>
      <c r="E9" s="8">
        <v>2</v>
      </c>
      <c r="F9" s="8">
        <f t="shared" si="0"/>
        <v>400</v>
      </c>
    </row>
    <row r="10" spans="1:6" ht="12.75">
      <c r="A10">
        <v>6</v>
      </c>
      <c r="B10" s="10" t="s">
        <v>17</v>
      </c>
      <c r="C10" s="7">
        <v>3</v>
      </c>
      <c r="D10" s="8" t="s">
        <v>18</v>
      </c>
      <c r="E10" s="8">
        <v>10</v>
      </c>
      <c r="F10" s="8">
        <f t="shared" si="0"/>
        <v>30</v>
      </c>
    </row>
    <row r="11" spans="1:6" ht="12.75">
      <c r="A11">
        <v>7</v>
      </c>
      <c r="B11" s="10" t="s">
        <v>19</v>
      </c>
      <c r="C11" s="7">
        <v>2</v>
      </c>
      <c r="D11" s="8" t="s">
        <v>20</v>
      </c>
      <c r="E11" s="8">
        <v>5</v>
      </c>
      <c r="F11" s="8">
        <f t="shared" si="0"/>
        <v>10</v>
      </c>
    </row>
    <row r="12" spans="1:6" ht="12.75">
      <c r="A12">
        <v>8</v>
      </c>
      <c r="B12" s="10" t="s">
        <v>21</v>
      </c>
      <c r="C12" s="7">
        <v>25</v>
      </c>
      <c r="D12" s="8" t="s">
        <v>22</v>
      </c>
      <c r="E12" s="8">
        <v>4</v>
      </c>
      <c r="F12" s="8">
        <f t="shared" si="0"/>
        <v>100</v>
      </c>
    </row>
    <row r="13" spans="1:6" ht="12.75">
      <c r="A13">
        <v>9</v>
      </c>
      <c r="B13" s="10" t="s">
        <v>23</v>
      </c>
      <c r="C13" s="7">
        <v>20</v>
      </c>
      <c r="D13" s="8" t="s">
        <v>9</v>
      </c>
      <c r="E13" s="8">
        <v>2</v>
      </c>
      <c r="F13" s="8">
        <f t="shared" si="0"/>
        <v>40</v>
      </c>
    </row>
    <row r="14" spans="1:6" ht="12.75">
      <c r="A14">
        <v>10</v>
      </c>
      <c r="B14" s="10" t="s">
        <v>24</v>
      </c>
      <c r="C14" s="7">
        <v>5</v>
      </c>
      <c r="D14" s="8" t="s">
        <v>25</v>
      </c>
      <c r="E14" s="8">
        <v>2</v>
      </c>
      <c r="F14" s="8">
        <f t="shared" si="0"/>
        <v>10</v>
      </c>
    </row>
    <row r="15" spans="1:6" ht="12.75">
      <c r="A15">
        <v>11</v>
      </c>
      <c r="B15" s="10" t="s">
        <v>26</v>
      </c>
      <c r="C15" s="7">
        <v>100</v>
      </c>
      <c r="D15" s="8" t="s">
        <v>22</v>
      </c>
      <c r="E15" s="8">
        <v>1</v>
      </c>
      <c r="F15" s="8">
        <f t="shared" si="0"/>
        <v>100</v>
      </c>
    </row>
    <row r="16" spans="1:6" ht="12.75">
      <c r="A16">
        <v>12</v>
      </c>
      <c r="B16" s="11" t="s">
        <v>27</v>
      </c>
      <c r="C16" s="7">
        <v>100</v>
      </c>
      <c r="D16" s="8" t="s">
        <v>13</v>
      </c>
      <c r="E16" s="8">
        <v>1</v>
      </c>
      <c r="F16" s="12">
        <f t="shared" si="0"/>
        <v>100</v>
      </c>
    </row>
    <row r="17" spans="2:6" ht="12.75">
      <c r="B17" s="13" t="s">
        <v>28</v>
      </c>
      <c r="C17" s="14"/>
      <c r="D17" s="15"/>
      <c r="E17" s="15"/>
      <c r="F17" s="16">
        <f>SUM(F5:F16)</f>
        <v>1370</v>
      </c>
    </row>
    <row r="21" spans="2:6" ht="12.75">
      <c r="B21" s="2" t="s">
        <v>29</v>
      </c>
      <c r="C21" s="2"/>
      <c r="D21" s="2"/>
      <c r="E21" s="2"/>
      <c r="F21" s="2"/>
    </row>
    <row r="22" spans="2:6" ht="12.75" customHeight="1">
      <c r="B22" s="3" t="s">
        <v>2</v>
      </c>
      <c r="C22" s="4" t="s">
        <v>3</v>
      </c>
      <c r="D22" s="4" t="s">
        <v>4</v>
      </c>
      <c r="E22" s="4" t="s">
        <v>5</v>
      </c>
      <c r="F22" s="5" t="s">
        <v>6</v>
      </c>
    </row>
    <row r="23" spans="2:6" ht="12.75">
      <c r="B23" s="3"/>
      <c r="C23" s="4"/>
      <c r="D23" s="4"/>
      <c r="E23" s="4"/>
      <c r="F23" s="5"/>
    </row>
    <row r="24" spans="1:6" ht="12.75">
      <c r="A24">
        <v>13</v>
      </c>
      <c r="B24" s="10" t="s">
        <v>30</v>
      </c>
      <c r="C24" s="7">
        <v>10</v>
      </c>
      <c r="D24" s="8" t="s">
        <v>31</v>
      </c>
      <c r="E24" s="8">
        <v>2</v>
      </c>
      <c r="F24" s="8">
        <f>E24*C24</f>
        <v>20</v>
      </c>
    </row>
    <row r="25" spans="1:6" ht="12.75">
      <c r="A25">
        <v>14</v>
      </c>
      <c r="B25" s="10" t="s">
        <v>32</v>
      </c>
      <c r="C25" s="7">
        <v>10</v>
      </c>
      <c r="D25" s="8" t="s">
        <v>33</v>
      </c>
      <c r="E25" s="8">
        <v>3</v>
      </c>
      <c r="F25" s="8">
        <f>E25*C25</f>
        <v>30</v>
      </c>
    </row>
    <row r="26" spans="1:6" ht="12.75">
      <c r="A26">
        <v>15</v>
      </c>
      <c r="B26" s="17" t="s">
        <v>34</v>
      </c>
      <c r="C26" s="7">
        <v>5</v>
      </c>
      <c r="D26" s="8" t="s">
        <v>35</v>
      </c>
      <c r="E26" s="8">
        <v>4</v>
      </c>
      <c r="F26" s="8">
        <f>C26*E26</f>
        <v>20</v>
      </c>
    </row>
    <row r="27" spans="1:6" ht="12.75">
      <c r="A27">
        <v>16</v>
      </c>
      <c r="B27" s="18" t="s">
        <v>36</v>
      </c>
      <c r="C27" s="19">
        <v>5</v>
      </c>
      <c r="D27" s="20" t="s">
        <v>37</v>
      </c>
      <c r="E27" s="8">
        <v>4</v>
      </c>
      <c r="F27" s="8">
        <f aca="true" t="shared" si="1" ref="F27:F40">C27*E27</f>
        <v>20</v>
      </c>
    </row>
    <row r="28" spans="1:6" ht="12.75">
      <c r="A28">
        <v>17</v>
      </c>
      <c r="B28" s="17" t="s">
        <v>38</v>
      </c>
      <c r="C28" s="7">
        <v>15</v>
      </c>
      <c r="D28" s="8" t="s">
        <v>39</v>
      </c>
      <c r="E28" s="8">
        <v>4</v>
      </c>
      <c r="F28" s="8">
        <f t="shared" si="1"/>
        <v>60</v>
      </c>
    </row>
    <row r="29" spans="1:6" ht="12.75">
      <c r="A29">
        <v>18</v>
      </c>
      <c r="B29" s="10" t="s">
        <v>40</v>
      </c>
      <c r="C29" s="7">
        <v>10</v>
      </c>
      <c r="D29" s="8" t="s">
        <v>41</v>
      </c>
      <c r="E29" s="8">
        <v>3</v>
      </c>
      <c r="F29" s="8">
        <f t="shared" si="1"/>
        <v>30</v>
      </c>
    </row>
    <row r="30" spans="1:6" ht="12.75">
      <c r="A30">
        <v>19</v>
      </c>
      <c r="B30" s="10" t="s">
        <v>42</v>
      </c>
      <c r="C30" s="7">
        <v>10</v>
      </c>
      <c r="D30" s="8" t="s">
        <v>43</v>
      </c>
      <c r="E30" s="8">
        <v>3</v>
      </c>
      <c r="F30" s="8">
        <f t="shared" si="1"/>
        <v>30</v>
      </c>
    </row>
    <row r="31" spans="1:6" ht="12.75">
      <c r="A31">
        <v>20</v>
      </c>
      <c r="B31" s="21" t="s">
        <v>44</v>
      </c>
      <c r="C31" s="7">
        <v>5</v>
      </c>
      <c r="D31" s="8" t="s">
        <v>45</v>
      </c>
      <c r="E31" s="8">
        <v>6</v>
      </c>
      <c r="F31" s="8">
        <f t="shared" si="1"/>
        <v>30</v>
      </c>
    </row>
    <row r="32" spans="1:6" ht="12.75">
      <c r="A32">
        <v>21</v>
      </c>
      <c r="B32" s="17" t="s">
        <v>46</v>
      </c>
      <c r="C32" s="7">
        <v>10</v>
      </c>
      <c r="D32" s="8" t="s">
        <v>33</v>
      </c>
      <c r="E32" s="8">
        <v>3</v>
      </c>
      <c r="F32" s="8">
        <f t="shared" si="1"/>
        <v>30</v>
      </c>
    </row>
    <row r="33" spans="1:6" ht="12.75">
      <c r="A33">
        <v>22</v>
      </c>
      <c r="B33" s="10" t="s">
        <v>47</v>
      </c>
      <c r="C33" s="7">
        <v>5</v>
      </c>
      <c r="D33" s="8" t="s">
        <v>33</v>
      </c>
      <c r="E33" s="8">
        <v>2</v>
      </c>
      <c r="F33" s="8">
        <f t="shared" si="1"/>
        <v>10</v>
      </c>
    </row>
    <row r="34" spans="1:6" ht="12.75">
      <c r="A34">
        <v>23</v>
      </c>
      <c r="B34" s="21" t="s">
        <v>48</v>
      </c>
      <c r="C34" s="7">
        <v>5</v>
      </c>
      <c r="D34" s="8" t="s">
        <v>49</v>
      </c>
      <c r="E34" s="8">
        <v>2</v>
      </c>
      <c r="F34" s="8">
        <f t="shared" si="1"/>
        <v>10</v>
      </c>
    </row>
    <row r="35" spans="1:6" ht="48" customHeight="1">
      <c r="A35">
        <v>24</v>
      </c>
      <c r="B35" s="17" t="s">
        <v>50</v>
      </c>
      <c r="C35" s="7">
        <v>10</v>
      </c>
      <c r="D35" s="8" t="s">
        <v>51</v>
      </c>
      <c r="E35" s="8">
        <v>3</v>
      </c>
      <c r="F35" s="8">
        <f t="shared" si="1"/>
        <v>30</v>
      </c>
    </row>
    <row r="36" spans="1:6" ht="12.75">
      <c r="A36">
        <v>25</v>
      </c>
      <c r="B36" s="10" t="s">
        <v>52</v>
      </c>
      <c r="C36" s="7">
        <v>10</v>
      </c>
      <c r="D36" s="8" t="s">
        <v>53</v>
      </c>
      <c r="E36" s="8">
        <v>2</v>
      </c>
      <c r="F36" s="8">
        <f t="shared" si="1"/>
        <v>20</v>
      </c>
    </row>
    <row r="37" spans="1:6" ht="12.75">
      <c r="A37">
        <v>26</v>
      </c>
      <c r="B37" s="21" t="s">
        <v>54</v>
      </c>
      <c r="C37" s="7">
        <v>5</v>
      </c>
      <c r="D37" s="8" t="s">
        <v>55</v>
      </c>
      <c r="E37" s="8">
        <v>4</v>
      </c>
      <c r="F37" s="8">
        <f t="shared" si="1"/>
        <v>20</v>
      </c>
    </row>
    <row r="38" spans="1:6" ht="12.75">
      <c r="A38">
        <v>27</v>
      </c>
      <c r="B38" s="17" t="s">
        <v>56</v>
      </c>
      <c r="C38" s="7">
        <v>5</v>
      </c>
      <c r="D38" s="8" t="s">
        <v>57</v>
      </c>
      <c r="E38" s="8">
        <v>4</v>
      </c>
      <c r="F38" s="8">
        <f t="shared" si="1"/>
        <v>20</v>
      </c>
    </row>
    <row r="39" spans="1:6" ht="12.75">
      <c r="A39">
        <v>28</v>
      </c>
      <c r="B39" s="10" t="s">
        <v>58</v>
      </c>
      <c r="C39" s="7">
        <v>10</v>
      </c>
      <c r="D39" s="8" t="s">
        <v>59</v>
      </c>
      <c r="E39" s="8">
        <v>2</v>
      </c>
      <c r="F39" s="8">
        <f t="shared" si="1"/>
        <v>20</v>
      </c>
    </row>
    <row r="40" spans="1:6" ht="12.75">
      <c r="A40">
        <v>29</v>
      </c>
      <c r="B40" s="21" t="s">
        <v>60</v>
      </c>
      <c r="C40" s="7">
        <v>5</v>
      </c>
      <c r="D40" s="8" t="s">
        <v>61</v>
      </c>
      <c r="E40" s="8">
        <v>6</v>
      </c>
      <c r="F40" s="12">
        <f t="shared" si="1"/>
        <v>30</v>
      </c>
    </row>
    <row r="41" spans="2:6" ht="12.75">
      <c r="B41" s="13" t="s">
        <v>28</v>
      </c>
      <c r="F41" s="16">
        <f>SUM(F24:F40)</f>
        <v>430</v>
      </c>
    </row>
    <row r="42" ht="12.75">
      <c r="F42" s="15"/>
    </row>
    <row r="43" ht="12.75">
      <c r="F43" s="15"/>
    </row>
    <row r="44" spans="2:6" ht="12.75">
      <c r="B44" s="22" t="s">
        <v>62</v>
      </c>
      <c r="C44" s="22"/>
      <c r="D44" s="22"/>
      <c r="E44" s="22"/>
      <c r="F44" s="22"/>
    </row>
    <row r="45" spans="2:6" ht="12.75" customHeight="1">
      <c r="B45" s="3" t="s">
        <v>2</v>
      </c>
      <c r="C45" s="4" t="s">
        <v>3</v>
      </c>
      <c r="D45" s="4" t="s">
        <v>4</v>
      </c>
      <c r="E45" s="4" t="s">
        <v>5</v>
      </c>
      <c r="F45" s="5" t="s">
        <v>6</v>
      </c>
    </row>
    <row r="46" spans="2:6" ht="15" customHeight="1">
      <c r="B46" s="3"/>
      <c r="C46" s="4"/>
      <c r="D46" s="4"/>
      <c r="E46" s="4"/>
      <c r="F46" s="5"/>
    </row>
    <row r="47" spans="1:6" ht="12.75">
      <c r="A47">
        <v>30</v>
      </c>
      <c r="B47" s="17" t="s">
        <v>63</v>
      </c>
      <c r="C47" s="7">
        <v>3</v>
      </c>
      <c r="D47" s="8" t="s">
        <v>61</v>
      </c>
      <c r="E47" s="8">
        <v>5</v>
      </c>
      <c r="F47" s="8">
        <f aca="true" t="shared" si="2" ref="F47:F55">C47*E47</f>
        <v>15</v>
      </c>
    </row>
    <row r="48" spans="1:6" ht="12.75">
      <c r="A48">
        <v>33</v>
      </c>
      <c r="B48" s="10" t="s">
        <v>64</v>
      </c>
      <c r="C48" s="7">
        <v>2</v>
      </c>
      <c r="D48" s="8" t="s">
        <v>61</v>
      </c>
      <c r="E48" s="8">
        <v>5</v>
      </c>
      <c r="F48" s="8">
        <f t="shared" si="2"/>
        <v>10</v>
      </c>
    </row>
    <row r="49" spans="1:6" ht="12.75">
      <c r="A49">
        <v>34</v>
      </c>
      <c r="B49" s="10" t="s">
        <v>65</v>
      </c>
      <c r="C49" s="7">
        <v>5</v>
      </c>
      <c r="D49" s="8" t="s">
        <v>57</v>
      </c>
      <c r="E49" s="8">
        <v>4</v>
      </c>
      <c r="F49" s="8">
        <f t="shared" si="2"/>
        <v>20</v>
      </c>
    </row>
    <row r="50" spans="1:6" ht="12.75">
      <c r="A50">
        <v>35</v>
      </c>
      <c r="B50" s="10" t="s">
        <v>66</v>
      </c>
      <c r="C50" s="7">
        <v>2</v>
      </c>
      <c r="D50" s="8" t="s">
        <v>67</v>
      </c>
      <c r="E50" s="8">
        <v>10</v>
      </c>
      <c r="F50" s="8">
        <f t="shared" si="2"/>
        <v>20</v>
      </c>
    </row>
    <row r="51" spans="1:6" ht="12.75">
      <c r="A51">
        <v>36</v>
      </c>
      <c r="B51" s="10" t="s">
        <v>68</v>
      </c>
      <c r="C51" s="7">
        <v>1</v>
      </c>
      <c r="D51" s="8" t="s">
        <v>67</v>
      </c>
      <c r="E51" s="8">
        <v>10</v>
      </c>
      <c r="F51" s="8">
        <f t="shared" si="2"/>
        <v>10</v>
      </c>
    </row>
    <row r="52" spans="1:6" ht="12.75">
      <c r="A52">
        <v>37</v>
      </c>
      <c r="B52" s="17" t="s">
        <v>69</v>
      </c>
      <c r="C52" s="7">
        <v>5</v>
      </c>
      <c r="D52" s="8" t="s">
        <v>70</v>
      </c>
      <c r="E52" s="8">
        <v>5</v>
      </c>
      <c r="F52" s="8">
        <f t="shared" si="2"/>
        <v>25</v>
      </c>
    </row>
    <row r="53" spans="1:6" ht="12.75">
      <c r="A53">
        <v>38</v>
      </c>
      <c r="B53" s="17" t="s">
        <v>71</v>
      </c>
      <c r="C53" s="7">
        <v>2</v>
      </c>
      <c r="D53" s="8" t="s">
        <v>72</v>
      </c>
      <c r="E53" s="8">
        <v>5</v>
      </c>
      <c r="F53" s="8">
        <f t="shared" si="2"/>
        <v>10</v>
      </c>
    </row>
    <row r="54" spans="1:6" ht="12.75">
      <c r="A54">
        <v>39</v>
      </c>
      <c r="B54" s="17" t="s">
        <v>73</v>
      </c>
      <c r="C54" s="7">
        <v>2</v>
      </c>
      <c r="D54" s="8" t="s">
        <v>74</v>
      </c>
      <c r="E54" s="8">
        <v>5</v>
      </c>
      <c r="F54" s="8">
        <f t="shared" si="2"/>
        <v>10</v>
      </c>
    </row>
    <row r="55" spans="1:6" ht="12.75">
      <c r="A55">
        <v>40</v>
      </c>
      <c r="B55" s="17" t="s">
        <v>75</v>
      </c>
      <c r="C55" s="7">
        <v>5</v>
      </c>
      <c r="D55" s="8" t="s">
        <v>57</v>
      </c>
      <c r="E55" s="8">
        <v>4</v>
      </c>
      <c r="F55" s="8">
        <f t="shared" si="2"/>
        <v>20</v>
      </c>
    </row>
    <row r="56" spans="1:6" ht="12.75">
      <c r="A56">
        <v>41</v>
      </c>
      <c r="B56" s="6" t="s">
        <v>76</v>
      </c>
      <c r="C56" s="7">
        <v>10</v>
      </c>
      <c r="D56" s="8" t="s">
        <v>11</v>
      </c>
      <c r="E56" s="8">
        <v>3</v>
      </c>
      <c r="F56" s="9">
        <f>C56*E56</f>
        <v>30</v>
      </c>
    </row>
    <row r="57" spans="2:6" ht="12.75">
      <c r="B57" s="6" t="s">
        <v>77</v>
      </c>
      <c r="C57" s="7">
        <v>2</v>
      </c>
      <c r="D57" s="8" t="s">
        <v>37</v>
      </c>
      <c r="E57" s="8">
        <v>20</v>
      </c>
      <c r="F57" s="9">
        <f>C57*E57</f>
        <v>40</v>
      </c>
    </row>
    <row r="58" spans="1:6" ht="12.75">
      <c r="A58">
        <v>42</v>
      </c>
      <c r="B58" s="17" t="s">
        <v>78</v>
      </c>
      <c r="C58" s="7">
        <v>5</v>
      </c>
      <c r="D58" s="8" t="s">
        <v>79</v>
      </c>
      <c r="E58" s="8">
        <v>5</v>
      </c>
      <c r="F58" s="8">
        <f>C58*E58</f>
        <v>25</v>
      </c>
    </row>
    <row r="59" spans="2:6" ht="12.75">
      <c r="B59" s="17" t="s">
        <v>80</v>
      </c>
      <c r="C59" s="7"/>
      <c r="D59" s="8"/>
      <c r="E59" s="8"/>
      <c r="F59" s="8"/>
    </row>
    <row r="60" spans="2:6" ht="12.75">
      <c r="B60" s="17" t="s">
        <v>81</v>
      </c>
      <c r="C60" s="7">
        <v>10</v>
      </c>
      <c r="D60" s="8" t="s">
        <v>31</v>
      </c>
      <c r="E60" s="8">
        <v>3</v>
      </c>
      <c r="F60" s="8">
        <f>C60*E60</f>
        <v>30</v>
      </c>
    </row>
    <row r="61" spans="1:6" ht="12.75">
      <c r="A61">
        <v>43</v>
      </c>
      <c r="B61" s="17" t="s">
        <v>82</v>
      </c>
      <c r="C61" s="7">
        <v>5</v>
      </c>
      <c r="D61" s="8" t="s">
        <v>83</v>
      </c>
      <c r="E61" s="8">
        <v>2</v>
      </c>
      <c r="F61" s="23">
        <f>C61*E61</f>
        <v>10</v>
      </c>
    </row>
    <row r="62" spans="1:6" ht="12.75">
      <c r="A62">
        <v>44</v>
      </c>
      <c r="B62" s="17" t="s">
        <v>84</v>
      </c>
      <c r="C62" s="7">
        <v>5</v>
      </c>
      <c r="D62" s="8" t="s">
        <v>83</v>
      </c>
      <c r="E62" s="8">
        <v>2</v>
      </c>
      <c r="F62" s="23">
        <f>C62*E62</f>
        <v>10</v>
      </c>
    </row>
    <row r="63" spans="1:6" ht="12.75">
      <c r="A63">
        <v>45</v>
      </c>
      <c r="B63" s="17" t="s">
        <v>85</v>
      </c>
      <c r="C63" s="7">
        <v>5</v>
      </c>
      <c r="D63" s="8" t="s">
        <v>86</v>
      </c>
      <c r="E63" s="8">
        <v>2</v>
      </c>
      <c r="F63" s="23">
        <f>C63*E63</f>
        <v>10</v>
      </c>
    </row>
    <row r="64" spans="3:6" ht="12.75">
      <c r="C64" s="24"/>
      <c r="D64" s="25"/>
      <c r="F64" s="26">
        <f>SUM(F47:F63)</f>
        <v>295</v>
      </c>
    </row>
    <row r="65" spans="2:6" ht="12.75">
      <c r="B65" s="22" t="s">
        <v>87</v>
      </c>
      <c r="C65" s="22"/>
      <c r="D65" s="22"/>
      <c r="E65" s="22"/>
      <c r="F65" s="22"/>
    </row>
    <row r="66" spans="2:6" ht="12.75" customHeight="1">
      <c r="B66" s="3" t="s">
        <v>2</v>
      </c>
      <c r="C66" s="4" t="s">
        <v>3</v>
      </c>
      <c r="D66" s="4" t="s">
        <v>4</v>
      </c>
      <c r="E66" s="4" t="s">
        <v>5</v>
      </c>
      <c r="F66" s="5" t="s">
        <v>6</v>
      </c>
    </row>
    <row r="67" spans="2:6" ht="32.25" customHeight="1">
      <c r="B67" s="3"/>
      <c r="C67" s="4"/>
      <c r="D67" s="4"/>
      <c r="E67" s="4"/>
      <c r="F67" s="5"/>
    </row>
    <row r="68" spans="1:6" ht="12.75">
      <c r="A68">
        <v>46</v>
      </c>
      <c r="B68" s="17" t="s">
        <v>88</v>
      </c>
      <c r="C68" s="7">
        <v>10</v>
      </c>
      <c r="D68" s="8" t="s">
        <v>89</v>
      </c>
      <c r="E68" s="8">
        <v>3</v>
      </c>
      <c r="F68" s="8">
        <f aca="true" t="shared" si="3" ref="F68:F79">C68*E68</f>
        <v>30</v>
      </c>
    </row>
    <row r="69" spans="1:6" ht="12.75">
      <c r="A69">
        <v>47</v>
      </c>
      <c r="B69" s="17" t="s">
        <v>90</v>
      </c>
      <c r="C69" s="7">
        <v>10</v>
      </c>
      <c r="D69" s="8" t="s">
        <v>91</v>
      </c>
      <c r="E69" s="8">
        <v>3</v>
      </c>
      <c r="F69" s="8">
        <f>C69*E69</f>
        <v>30</v>
      </c>
    </row>
    <row r="70" spans="1:6" ht="12.75">
      <c r="A70">
        <v>48</v>
      </c>
      <c r="B70" s="17" t="s">
        <v>92</v>
      </c>
      <c r="C70" s="7">
        <v>10</v>
      </c>
      <c r="D70" s="8" t="s">
        <v>93</v>
      </c>
      <c r="E70" s="8">
        <v>3</v>
      </c>
      <c r="F70" s="8">
        <f t="shared" si="3"/>
        <v>30</v>
      </c>
    </row>
    <row r="71" spans="1:6" ht="12.75">
      <c r="A71">
        <v>49</v>
      </c>
      <c r="B71" s="21" t="s">
        <v>94</v>
      </c>
      <c r="C71" s="7">
        <v>10</v>
      </c>
      <c r="D71" s="8" t="s">
        <v>95</v>
      </c>
      <c r="E71" s="8">
        <v>2</v>
      </c>
      <c r="F71" s="8">
        <f t="shared" si="3"/>
        <v>20</v>
      </c>
    </row>
    <row r="72" spans="1:6" ht="12.75">
      <c r="A72">
        <v>50</v>
      </c>
      <c r="B72" s="17" t="s">
        <v>96</v>
      </c>
      <c r="C72" s="7">
        <v>5</v>
      </c>
      <c r="D72" s="8" t="s">
        <v>89</v>
      </c>
      <c r="E72" s="8">
        <v>4</v>
      </c>
      <c r="F72" s="8">
        <f t="shared" si="3"/>
        <v>20</v>
      </c>
    </row>
    <row r="73" spans="1:6" ht="12.75">
      <c r="A73">
        <v>51</v>
      </c>
      <c r="B73" s="17" t="s">
        <v>97</v>
      </c>
      <c r="C73" s="7">
        <v>5</v>
      </c>
      <c r="D73" s="8" t="s">
        <v>98</v>
      </c>
      <c r="E73" s="8">
        <v>4</v>
      </c>
      <c r="F73" s="8">
        <f t="shared" si="3"/>
        <v>20</v>
      </c>
    </row>
    <row r="74" spans="1:6" ht="12.75">
      <c r="A74">
        <v>52</v>
      </c>
      <c r="B74" s="17" t="s">
        <v>99</v>
      </c>
      <c r="C74" s="7">
        <v>10</v>
      </c>
      <c r="D74" s="8" t="s">
        <v>35</v>
      </c>
      <c r="E74" s="8">
        <v>3</v>
      </c>
      <c r="F74" s="8">
        <f t="shared" si="3"/>
        <v>30</v>
      </c>
    </row>
    <row r="75" spans="1:6" ht="12.75">
      <c r="A75">
        <v>53</v>
      </c>
      <c r="B75" s="17" t="s">
        <v>100</v>
      </c>
      <c r="C75" s="7">
        <v>5</v>
      </c>
      <c r="D75" s="8" t="s">
        <v>101</v>
      </c>
      <c r="E75" s="8">
        <v>4</v>
      </c>
      <c r="F75" s="8">
        <f t="shared" si="3"/>
        <v>20</v>
      </c>
    </row>
    <row r="76" spans="1:6" ht="12.75">
      <c r="A76">
        <v>54</v>
      </c>
      <c r="B76" s="17" t="s">
        <v>102</v>
      </c>
      <c r="C76" s="7">
        <v>15</v>
      </c>
      <c r="D76" s="8" t="s">
        <v>103</v>
      </c>
      <c r="E76" s="8">
        <v>4</v>
      </c>
      <c r="F76" s="8">
        <f t="shared" si="3"/>
        <v>60</v>
      </c>
    </row>
    <row r="77" spans="1:6" ht="12.75">
      <c r="A77">
        <v>55</v>
      </c>
      <c r="B77" s="17" t="s">
        <v>34</v>
      </c>
      <c r="C77" s="7">
        <v>5</v>
      </c>
      <c r="D77" s="8" t="s">
        <v>35</v>
      </c>
      <c r="E77" s="8">
        <v>2</v>
      </c>
      <c r="F77" s="8">
        <f t="shared" si="3"/>
        <v>10</v>
      </c>
    </row>
    <row r="78" spans="1:6" ht="12.75">
      <c r="A78">
        <v>56</v>
      </c>
      <c r="B78" s="10" t="s">
        <v>104</v>
      </c>
      <c r="C78" s="7">
        <v>5</v>
      </c>
      <c r="D78" s="8" t="s">
        <v>105</v>
      </c>
      <c r="E78" s="8">
        <v>4</v>
      </c>
      <c r="F78" s="8">
        <f t="shared" si="3"/>
        <v>20</v>
      </c>
    </row>
    <row r="79" spans="1:6" ht="12.75">
      <c r="A79">
        <v>57</v>
      </c>
      <c r="B79" s="10" t="s">
        <v>106</v>
      </c>
      <c r="C79" s="7">
        <v>5</v>
      </c>
      <c r="D79" s="8" t="s">
        <v>93</v>
      </c>
      <c r="E79" s="8">
        <v>4</v>
      </c>
      <c r="F79" s="8">
        <f t="shared" si="3"/>
        <v>20</v>
      </c>
    </row>
    <row r="80" spans="2:6" ht="12.75">
      <c r="B80" s="27" t="s">
        <v>28</v>
      </c>
      <c r="C80" s="7"/>
      <c r="D80" s="8"/>
      <c r="E80" s="8"/>
      <c r="F80" s="28">
        <f>SUM(F68:F79)</f>
        <v>310</v>
      </c>
    </row>
    <row r="81" spans="3:6" ht="12.75">
      <c r="C81" s="29"/>
      <c r="D81" s="29"/>
      <c r="E81" s="29"/>
      <c r="F81" s="29"/>
    </row>
    <row r="82" spans="2:6" ht="12.75">
      <c r="B82" s="22" t="s">
        <v>107</v>
      </c>
      <c r="C82" s="22"/>
      <c r="D82" s="22"/>
      <c r="E82" s="22"/>
      <c r="F82" s="22"/>
    </row>
    <row r="83" spans="2:6" ht="12.75" customHeight="1">
      <c r="B83" s="3" t="s">
        <v>2</v>
      </c>
      <c r="C83" s="4" t="s">
        <v>3</v>
      </c>
      <c r="D83" s="4" t="s">
        <v>4</v>
      </c>
      <c r="E83" s="4" t="s">
        <v>5</v>
      </c>
      <c r="F83" s="5" t="s">
        <v>6</v>
      </c>
    </row>
    <row r="84" spans="2:6" ht="12.75">
      <c r="B84" s="3"/>
      <c r="C84" s="4"/>
      <c r="D84" s="4"/>
      <c r="E84" s="4"/>
      <c r="F84" s="5"/>
    </row>
    <row r="85" spans="1:6" ht="12.75">
      <c r="A85">
        <v>58</v>
      </c>
      <c r="B85" s="17" t="s">
        <v>108</v>
      </c>
      <c r="C85" s="7">
        <v>5</v>
      </c>
      <c r="D85" s="8" t="s">
        <v>109</v>
      </c>
      <c r="E85" s="8">
        <v>4</v>
      </c>
      <c r="F85" s="8">
        <f>C85*E85</f>
        <v>20</v>
      </c>
    </row>
    <row r="86" spans="1:6" ht="12.75">
      <c r="A86">
        <v>59</v>
      </c>
      <c r="B86" s="21" t="s">
        <v>110</v>
      </c>
      <c r="C86" s="7">
        <v>20</v>
      </c>
      <c r="D86" s="8" t="s">
        <v>111</v>
      </c>
      <c r="E86" s="8">
        <v>3</v>
      </c>
      <c r="F86" s="8">
        <f>C86*E86</f>
        <v>60</v>
      </c>
    </row>
    <row r="87" spans="1:6" ht="12.75">
      <c r="A87">
        <v>60</v>
      </c>
      <c r="B87" s="17" t="s">
        <v>112</v>
      </c>
      <c r="C87" s="7">
        <v>5</v>
      </c>
      <c r="D87" s="8" t="s">
        <v>113</v>
      </c>
      <c r="E87" s="8">
        <v>2</v>
      </c>
      <c r="F87" s="8">
        <f>C87*E87</f>
        <v>10</v>
      </c>
    </row>
    <row r="88" spans="1:6" ht="12.75">
      <c r="A88">
        <v>61</v>
      </c>
      <c r="B88" s="17" t="s">
        <v>114</v>
      </c>
      <c r="C88" s="7">
        <v>20</v>
      </c>
      <c r="D88" s="8" t="s">
        <v>111</v>
      </c>
      <c r="E88" s="8">
        <v>3</v>
      </c>
      <c r="F88" s="8">
        <f>C88*E88</f>
        <v>60</v>
      </c>
    </row>
    <row r="89" spans="1:6" ht="12.75">
      <c r="A89">
        <v>62</v>
      </c>
      <c r="B89" s="17" t="s">
        <v>115</v>
      </c>
      <c r="C89" s="7">
        <v>20</v>
      </c>
      <c r="D89" s="8" t="s">
        <v>116</v>
      </c>
      <c r="E89" s="8">
        <v>3</v>
      </c>
      <c r="F89" s="8">
        <f>C89*E89</f>
        <v>60</v>
      </c>
    </row>
    <row r="90" spans="1:6" ht="12.75">
      <c r="A90">
        <v>63</v>
      </c>
      <c r="B90" s="21" t="s">
        <v>117</v>
      </c>
      <c r="C90" s="7">
        <v>20</v>
      </c>
      <c r="D90" s="8" t="s">
        <v>118</v>
      </c>
      <c r="E90" s="8">
        <v>3</v>
      </c>
      <c r="F90" s="8">
        <f>C90*E90</f>
        <v>60</v>
      </c>
    </row>
    <row r="91" spans="1:6" ht="12.75">
      <c r="A91">
        <v>64</v>
      </c>
      <c r="B91" s="17" t="s">
        <v>119</v>
      </c>
      <c r="C91" s="7">
        <v>20</v>
      </c>
      <c r="D91" s="8" t="s">
        <v>118</v>
      </c>
      <c r="E91" s="8">
        <v>3</v>
      </c>
      <c r="F91" s="8">
        <f>C91*E91</f>
        <v>60</v>
      </c>
    </row>
    <row r="92" spans="1:6" ht="12.75">
      <c r="A92">
        <v>65</v>
      </c>
      <c r="B92" s="17" t="s">
        <v>120</v>
      </c>
      <c r="C92" s="7">
        <v>20</v>
      </c>
      <c r="D92" s="8" t="s">
        <v>118</v>
      </c>
      <c r="E92" s="8">
        <v>2</v>
      </c>
      <c r="F92" s="8">
        <f>C92*E92</f>
        <v>40</v>
      </c>
    </row>
    <row r="93" spans="1:6" ht="12.75">
      <c r="A93">
        <v>66</v>
      </c>
      <c r="B93" s="21" t="s">
        <v>121</v>
      </c>
      <c r="C93" s="7">
        <v>50</v>
      </c>
      <c r="D93" s="8" t="s">
        <v>122</v>
      </c>
      <c r="E93" s="8">
        <v>2</v>
      </c>
      <c r="F93" s="8">
        <f>C93*E93</f>
        <v>100</v>
      </c>
    </row>
    <row r="94" spans="1:6" ht="12.75">
      <c r="A94">
        <v>67</v>
      </c>
      <c r="B94" s="17" t="s">
        <v>123</v>
      </c>
      <c r="C94" s="7">
        <v>10</v>
      </c>
      <c r="D94" s="8" t="s">
        <v>122</v>
      </c>
      <c r="E94" s="8">
        <v>3</v>
      </c>
      <c r="F94" s="8">
        <f>C94*E94</f>
        <v>30</v>
      </c>
    </row>
    <row r="95" spans="1:6" ht="12.75">
      <c r="A95">
        <v>68</v>
      </c>
      <c r="B95" s="17" t="s">
        <v>124</v>
      </c>
      <c r="C95" s="7">
        <v>20</v>
      </c>
      <c r="D95" s="8" t="s">
        <v>118</v>
      </c>
      <c r="E95" s="8">
        <v>3</v>
      </c>
      <c r="F95" s="8">
        <f>C95*E95</f>
        <v>60</v>
      </c>
    </row>
    <row r="96" spans="1:6" ht="12.75">
      <c r="A96">
        <v>69</v>
      </c>
      <c r="B96" s="17" t="s">
        <v>125</v>
      </c>
      <c r="C96" s="7">
        <v>10</v>
      </c>
      <c r="D96" s="8" t="s">
        <v>39</v>
      </c>
      <c r="E96" s="8">
        <v>3</v>
      </c>
      <c r="F96" s="8">
        <f>C96*E96</f>
        <v>30</v>
      </c>
    </row>
    <row r="98" spans="3:4" ht="12.75">
      <c r="C98" s="24"/>
      <c r="D98" s="25"/>
    </row>
    <row r="99" spans="2:6" ht="12.75">
      <c r="B99" s="27" t="s">
        <v>28</v>
      </c>
      <c r="F99" s="30">
        <f>SUM(F85:F98)</f>
        <v>590</v>
      </c>
    </row>
    <row r="100" spans="2:3" ht="12.75">
      <c r="B100" s="31" t="s">
        <v>126</v>
      </c>
      <c r="C100" s="32">
        <f>SUM(F99,F80,F41,F17,F64)</f>
        <v>2995</v>
      </c>
    </row>
  </sheetData>
  <sheetProtection selectLockedCells="1" selectUnlockedCells="1"/>
  <mergeCells count="31">
    <mergeCell ref="A1:F1"/>
    <mergeCell ref="B2:F2"/>
    <mergeCell ref="B3:B4"/>
    <mergeCell ref="C3:C4"/>
    <mergeCell ref="D3:D4"/>
    <mergeCell ref="E3:E4"/>
    <mergeCell ref="F3:F4"/>
    <mergeCell ref="B21:F21"/>
    <mergeCell ref="B22:B23"/>
    <mergeCell ref="C22:C23"/>
    <mergeCell ref="D22:D23"/>
    <mergeCell ref="E22:E23"/>
    <mergeCell ref="F22:F23"/>
    <mergeCell ref="B44:F44"/>
    <mergeCell ref="B45:B46"/>
    <mergeCell ref="C45:C46"/>
    <mergeCell ref="D45:D46"/>
    <mergeCell ref="E45:E46"/>
    <mergeCell ref="F45:F46"/>
    <mergeCell ref="B65:F65"/>
    <mergeCell ref="B66:B67"/>
    <mergeCell ref="C66:C67"/>
    <mergeCell ref="D66:D67"/>
    <mergeCell ref="E66:E67"/>
    <mergeCell ref="F66:F67"/>
    <mergeCell ref="B82:F82"/>
    <mergeCell ref="B83:B84"/>
    <mergeCell ref="C83:C84"/>
    <mergeCell ref="D83:D84"/>
    <mergeCell ref="E83:E84"/>
    <mergeCell ref="F83:F84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rowBreaks count="4" manualBreakCount="4">
    <brk id="19" max="255" man="1"/>
    <brk id="42" max="255" man="1"/>
    <brk id="64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Lindenmeyer</dc:creator>
  <cp:keywords/>
  <dc:description/>
  <cp:lastModifiedBy>Diretoria</cp:lastModifiedBy>
  <cp:lastPrinted>2017-01-05T15:48:42Z</cp:lastPrinted>
  <dcterms:created xsi:type="dcterms:W3CDTF">2016-04-11T17:04:52Z</dcterms:created>
  <dcterms:modified xsi:type="dcterms:W3CDTF">2017-01-05T15:51:01Z</dcterms:modified>
  <cp:category/>
  <cp:version/>
  <cp:contentType/>
  <cp:contentStatus/>
</cp:coreProperties>
</file>